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g"/>
  <Default Extension="png" ContentType="image/png"/>
  <Default Extension="bmp" ContentType="image/bmp"/>
  <Default Extension="gif" ContentType="image/gif"/>
  <Default Extension="tif" ContentType="image/tif"/>
  <Default Extension="pdf" ContentType="application/pdf"/>
  <Default Extension="mov" ContentType="application/movie"/>
  <Default Extension="vml" ContentType="application/vnd.openxmlformats-officedocument.vmlDrawing"/>
  <Default Extension="xlsx" ContentType="application/vnd.openxmlformats-officedocument.spreadsheetml.sheet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:r="http://schemas.openxmlformats.org/officeDocument/2006/relationships" xmlns="http://schemas.openxmlformats.org/spreadsheetml/2006/main">
  <bookViews>
    <workbookView xWindow="0" yWindow="40" windowWidth="15960" windowHeight="18080"/>
  </bookViews>
  <sheets>
    <sheet name="List1" sheetId="1" r:id="rId4"/>
  </sheets>
</workbook>
</file>

<file path=xl/sharedStrings.xml><?xml version="1.0" encoding="utf-8"?>
<sst xmlns="http://schemas.openxmlformats.org/spreadsheetml/2006/main" uniqueCount="26">
  <si>
    <t>Přehled granty DaM volný čas Horoměřice 2025</t>
  </si>
  <si>
    <t>Název subjektu</t>
  </si>
  <si>
    <t>Počet dětí v pravidelné činnosti</t>
  </si>
  <si>
    <t>Počet dětí v denní péči</t>
  </si>
  <si>
    <t>Požadavek</t>
  </si>
  <si>
    <t>Návrh</t>
  </si>
  <si>
    <t>Sportovní a volnočasové aktivity dětí a mládeže</t>
  </si>
  <si>
    <t>Junák - český skaut, středisko 88 Radost Praha</t>
  </si>
  <si>
    <t>SH ČMS - Sbor dobrovolných hasičů Horoměřice</t>
  </si>
  <si>
    <t>Technická liga mládeže</t>
  </si>
  <si>
    <t xml:space="preserve">T.J. Sokol Horoměřice </t>
  </si>
  <si>
    <t>80 (164)</t>
  </si>
  <si>
    <t>Počet dětí v předškolním věku, školní věk je + 84</t>
  </si>
  <si>
    <t>Dance Crew Horoměřice</t>
  </si>
  <si>
    <t>Vzdělávání dětí předškolního věku</t>
  </si>
  <si>
    <t>Rodinný klub Pohoda</t>
  </si>
  <si>
    <t>Žádost jde na pořádané akce</t>
  </si>
  <si>
    <t>Happy faces</t>
  </si>
  <si>
    <t xml:space="preserve">Celodenní péče </t>
  </si>
  <si>
    <t>Soul Kids z.s.</t>
  </si>
  <si>
    <t>Nižší počet horoměřických dětí v celodenní péči + plno akcí</t>
  </si>
  <si>
    <t>Celková alokace - 1 000 000,00 Kč</t>
  </si>
  <si>
    <t>Celkově požadováno</t>
  </si>
  <si>
    <t>Nakonec rozděleno</t>
  </si>
  <si>
    <t>Zbytek</t>
  </si>
  <si>
    <t>Lze použít na mimořádný projekt a reprezentaci obce</t>
  </si>
</sst>
</file>

<file path=xl/styles.xml><?xml version="1.0" encoding="utf-8"?>
<styleSheet xmlns="http://schemas.openxmlformats.org/spreadsheetml/2006/main">
  <numFmts count="2">
    <numFmt numFmtId="0" formatCode="General"/>
    <numFmt numFmtId="59" formatCode="#,##0.00&quot; &quot;[$Kč-405]"/>
  </numFmts>
  <fonts count="4">
    <font>
      <sz val="11"/>
      <color indexed="8"/>
      <name val="Calibri"/>
    </font>
    <font>
      <sz val="12"/>
      <color indexed="8"/>
      <name val="Helvetica Neue"/>
    </font>
    <font>
      <sz val="15"/>
      <color indexed="8"/>
      <name val="Calibri"/>
    </font>
    <font>
      <b val="1"/>
      <sz val="11"/>
      <color indexed="8"/>
      <name val="Calibri"/>
    </font>
  </fonts>
  <fills count="6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</fills>
  <borders count="17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/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</borders>
  <cellStyleXfs count="1">
    <xf numFmtId="0" fontId="0" applyNumberFormat="0" applyFont="1" applyFill="0" applyBorder="0" applyAlignment="1" applyProtection="0">
      <alignment vertical="bottom"/>
    </xf>
  </cellStyleXfs>
  <cellXfs count="38">
    <xf numFmtId="0" fontId="0" applyNumberFormat="0" applyFont="1" applyFill="0" applyBorder="0" applyAlignment="1" applyProtection="0">
      <alignment vertical="bottom"/>
    </xf>
    <xf numFmtId="0" fontId="0" applyNumberFormat="1" applyFont="1" applyFill="0" applyBorder="0" applyAlignment="1" applyProtection="0">
      <alignment vertical="bottom"/>
    </xf>
    <xf numFmtId="0" fontId="0" fillId="2" borderId="1" applyNumberFormat="0" applyFont="1" applyFill="1" applyBorder="1" applyAlignment="1" applyProtection="0">
      <alignment vertical="bottom"/>
    </xf>
    <xf numFmtId="49" fontId="3" fillId="2" borderId="1" applyNumberFormat="1" applyFont="1" applyFill="1" applyBorder="1" applyAlignment="1" applyProtection="0">
      <alignment horizontal="center" vertical="center"/>
    </xf>
    <xf numFmtId="0" fontId="0" fillId="2" borderId="2" applyNumberFormat="0" applyFont="1" applyFill="1" applyBorder="1" applyAlignment="1" applyProtection="0">
      <alignment vertical="bottom"/>
    </xf>
    <xf numFmtId="0" fontId="0" fillId="3" borderId="3" applyNumberFormat="0" applyFont="1" applyFill="1" applyBorder="1" applyAlignment="1" applyProtection="0">
      <alignment vertical="bottom"/>
    </xf>
    <xf numFmtId="49" fontId="3" fillId="3" borderId="4" applyNumberFormat="1" applyFont="1" applyFill="1" applyBorder="1" applyAlignment="1" applyProtection="0">
      <alignment vertical="bottom"/>
    </xf>
    <xf numFmtId="49" fontId="3" fillId="3" borderId="4" applyNumberFormat="1" applyFont="1" applyFill="1" applyBorder="1" applyAlignment="1" applyProtection="0">
      <alignment horizontal="center" vertical="bottom"/>
    </xf>
    <xf numFmtId="49" fontId="0" fillId="4" borderId="5" applyNumberFormat="1" applyFont="1" applyFill="1" applyBorder="1" applyAlignment="1" applyProtection="0">
      <alignment vertical="bottom"/>
    </xf>
    <xf numFmtId="49" fontId="3" fillId="3" borderId="6" applyNumberFormat="1" applyFont="1" applyFill="1" applyBorder="1" applyAlignment="1" applyProtection="0">
      <alignment horizontal="center" vertical="bottom"/>
    </xf>
    <xf numFmtId="49" fontId="3" fillId="3" borderId="7" applyNumberFormat="1" applyFont="1" applyFill="1" applyBorder="1" applyAlignment="1" applyProtection="0">
      <alignment horizontal="center" vertical="bottom"/>
    </xf>
    <xf numFmtId="0" fontId="0" fillId="3" borderId="8" applyNumberFormat="0" applyFont="1" applyFill="1" applyBorder="1" applyAlignment="1" applyProtection="0">
      <alignment vertical="bottom"/>
    </xf>
    <xf numFmtId="49" fontId="3" fillId="3" borderId="9" applyNumberFormat="1" applyFont="1" applyFill="1" applyBorder="1" applyAlignment="1" applyProtection="0">
      <alignment vertical="bottom"/>
    </xf>
    <xf numFmtId="0" fontId="0" fillId="3" borderId="9" applyNumberFormat="0" applyFont="1" applyFill="1" applyBorder="1" applyAlignment="1" applyProtection="0">
      <alignment horizontal="center" vertical="bottom"/>
    </xf>
    <xf numFmtId="0" fontId="0" fillId="2" borderId="10" applyNumberFormat="0" applyFont="1" applyFill="1" applyBorder="1" applyAlignment="1" applyProtection="0">
      <alignment vertical="bottom"/>
    </xf>
    <xf numFmtId="3" fontId="0" fillId="3" borderId="9" applyNumberFormat="1" applyFont="1" applyFill="1" applyBorder="1" applyAlignment="1" applyProtection="0">
      <alignment horizontal="center" vertical="bottom"/>
    </xf>
    <xf numFmtId="3" fontId="0" fillId="3" borderId="11" applyNumberFormat="1" applyFont="1" applyFill="1" applyBorder="1" applyAlignment="1" applyProtection="0">
      <alignment horizontal="center" vertical="bottom"/>
    </xf>
    <xf numFmtId="0" fontId="0" fillId="2" borderId="12" applyNumberFormat="1" applyFont="1" applyFill="1" applyBorder="1" applyAlignment="1" applyProtection="0">
      <alignment horizontal="center" vertical="bottom"/>
    </xf>
    <xf numFmtId="49" fontId="0" fillId="2" borderId="12" applyNumberFormat="1" applyFont="1" applyFill="1" applyBorder="1" applyAlignment="1" applyProtection="0">
      <alignment vertical="bottom"/>
    </xf>
    <xf numFmtId="0" fontId="0" fillId="2" borderId="13" applyNumberFormat="1" applyFont="1" applyFill="1" applyBorder="1" applyAlignment="1" applyProtection="0">
      <alignment vertical="bottom"/>
    </xf>
    <xf numFmtId="3" fontId="0" fillId="2" borderId="12" applyNumberFormat="1" applyFont="1" applyFill="1" applyBorder="1" applyAlignment="1" applyProtection="0">
      <alignment horizontal="center" vertical="bottom"/>
    </xf>
    <xf numFmtId="49" fontId="0" fillId="2" borderId="12" applyNumberFormat="1" applyFont="1" applyFill="1" applyBorder="1" applyAlignment="1" applyProtection="0">
      <alignment horizontal="center" vertical="bottom"/>
    </xf>
    <xf numFmtId="0" fontId="0" fillId="2" borderId="13" applyNumberFormat="0" applyFont="1" applyFill="1" applyBorder="1" applyAlignment="1" applyProtection="0">
      <alignment vertical="bottom"/>
    </xf>
    <xf numFmtId="0" fontId="0" fillId="2" borderId="12" applyNumberFormat="0" applyFont="1" applyFill="1" applyBorder="1" applyAlignment="1" applyProtection="0">
      <alignment horizontal="center" vertical="bottom"/>
    </xf>
    <xf numFmtId="0" fontId="0" fillId="3" borderId="12" applyNumberFormat="0" applyFont="1" applyFill="1" applyBorder="1" applyAlignment="1" applyProtection="0">
      <alignment horizontal="center" vertical="bottom"/>
    </xf>
    <xf numFmtId="49" fontId="3" fillId="3" borderId="12" applyNumberFormat="1" applyFont="1" applyFill="1" applyBorder="1" applyAlignment="1" applyProtection="0">
      <alignment vertical="bottom"/>
    </xf>
    <xf numFmtId="3" fontId="0" fillId="3" borderId="12" applyNumberFormat="1" applyFont="1" applyFill="1" applyBorder="1" applyAlignment="1" applyProtection="0">
      <alignment horizontal="center" vertical="bottom"/>
    </xf>
    <xf numFmtId="0" fontId="0" fillId="2" borderId="12" applyNumberFormat="0" applyFont="1" applyFill="1" applyBorder="1" applyAlignment="1" applyProtection="0">
      <alignment vertical="bottom"/>
    </xf>
    <xf numFmtId="49" fontId="3" fillId="2" borderId="12" applyNumberFormat="1" applyFont="1" applyFill="1" applyBorder="1" applyAlignment="1" applyProtection="0">
      <alignment vertical="bottom"/>
    </xf>
    <xf numFmtId="49" fontId="3" fillId="2" borderId="12" applyNumberFormat="1" applyFont="1" applyFill="1" applyBorder="1" applyAlignment="1" applyProtection="0">
      <alignment horizontal="center" vertical="bottom"/>
    </xf>
    <xf numFmtId="59" fontId="3" fillId="5" borderId="12" applyNumberFormat="1" applyFont="1" applyFill="1" applyBorder="1" applyAlignment="1" applyProtection="0">
      <alignment horizontal="center" vertical="bottom"/>
    </xf>
    <xf numFmtId="3" fontId="0" fillId="2" borderId="12" applyNumberFormat="1" applyFont="1" applyFill="1" applyBorder="1" applyAlignment="1" applyProtection="0">
      <alignment vertical="bottom"/>
    </xf>
    <xf numFmtId="59" fontId="3" fillId="2" borderId="12" applyNumberFormat="1" applyFont="1" applyFill="1" applyBorder="1" applyAlignment="1" applyProtection="0">
      <alignment horizontal="center" vertical="bottom"/>
    </xf>
    <xf numFmtId="0" fontId="0" fillId="2" borderId="14" applyNumberFormat="0" applyFont="1" applyFill="1" applyBorder="1" applyAlignment="1" applyProtection="0">
      <alignment vertical="bottom"/>
    </xf>
    <xf numFmtId="0" fontId="0" fillId="2" borderId="15" applyNumberFormat="0" applyFont="1" applyFill="1" applyBorder="1" applyAlignment="1" applyProtection="0">
      <alignment vertical="bottom"/>
    </xf>
    <xf numFmtId="3" fontId="0" fillId="2" borderId="14" applyNumberFormat="1" applyFont="1" applyFill="1" applyBorder="1" applyAlignment="1" applyProtection="0">
      <alignment vertical="bottom"/>
    </xf>
    <xf numFmtId="3" fontId="0" fillId="2" borderId="15" applyNumberFormat="1" applyFont="1" applyFill="1" applyBorder="1" applyAlignment="1" applyProtection="0">
      <alignment vertical="bottom"/>
    </xf>
    <xf numFmtId="0" fontId="0" fillId="2" borderId="16" applyNumberFormat="0" applyFont="1" applyFill="1" applyBorder="1" applyAlignment="1" applyProtection="0">
      <alignment vertical="bottom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2d2d2"/>
      <rgbColor rgb="ffcfcfcf"/>
      <rgbColor rgb="fff6be9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haredStrings" Target="sharedStrings.xml"/><Relationship Id="rId2" Type="http://schemas.openxmlformats.org/officeDocument/2006/relationships/styles" Target="styles.xml"/><Relationship Id="rId3" Type="http://schemas.openxmlformats.org/officeDocument/2006/relationships/theme" Target="theme/theme1.xml"/><Relationship Id="rId4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xmlns:r="http://schemas.openxmlformats.org/officeDocument/2006/relationships" name="Motiv Office">
  <a:themeElements>
    <a:clrScheme name="Motiv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Motiv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Motiv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 upright="0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 upright="0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100" u="none" kumimoji="0" normalizeH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b="0" baseline="0" cap="none" i="0" spc="0" strike="noStrike" sz="1800" u="none" kumimoji="0" normalizeH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/>
        <a:fillRef idx="0"/>
        <a:effectRef idx="0"/>
        <a:fontRef idx="none"/>
      </a:style>
    </a:txDef>
  </a:objectDefaults>
</a:theme>
</file>

<file path=xl/worksheets/sheet1.xml><?xml version="1.0" encoding="utf-8"?>
<worksheet xmlns:r="http://schemas.openxmlformats.org/officeDocument/2006/relationships" xmlns="http://schemas.openxmlformats.org/spreadsheetml/2006/main">
  <dimension ref="A1:H29"/>
  <sheetViews>
    <sheetView workbookViewId="0" showGridLines="0" defaultGridColor="1"/>
  </sheetViews>
  <sheetFormatPr defaultColWidth="8.83333" defaultRowHeight="14.4" customHeight="1" outlineLevelRow="0" outlineLevelCol="0"/>
  <cols>
    <col min="1" max="1" width="4" style="1" customWidth="1"/>
    <col min="2" max="2" width="42.6719" style="1" customWidth="1"/>
    <col min="3" max="3" width="26.1719" style="1" customWidth="1"/>
    <col min="4" max="4" hidden="1" width="8.83333" style="1" customWidth="1"/>
    <col min="5" max="5" width="12.8516" style="1" customWidth="1"/>
    <col min="6" max="6" width="18" style="1" customWidth="1"/>
    <col min="7" max="7" width="13.3516" style="1" customWidth="1"/>
    <col min="8" max="8" width="60.5859" style="1" customWidth="1"/>
    <col min="9" max="16384" width="8.85156" style="1" customWidth="1"/>
  </cols>
  <sheetData>
    <row r="1" ht="61.5" customHeight="1">
      <c r="A1" s="2"/>
      <c r="B1" s="2"/>
      <c r="C1" t="s" s="3">
        <v>0</v>
      </c>
      <c r="D1" s="4"/>
      <c r="E1" s="2"/>
      <c r="F1" s="2"/>
      <c r="G1" s="2"/>
      <c r="H1" s="2"/>
    </row>
    <row r="2" ht="13.55" customHeight="1">
      <c r="A2" s="5"/>
      <c r="B2" t="s" s="6">
        <v>1</v>
      </c>
      <c r="C2" t="s" s="7">
        <v>2</v>
      </c>
      <c r="D2" t="s" s="8">
        <v>3</v>
      </c>
      <c r="E2" t="s" s="7">
        <v>4</v>
      </c>
      <c r="F2" s="7"/>
      <c r="G2" t="s" s="9">
        <v>5</v>
      </c>
      <c r="H2" s="10"/>
    </row>
    <row r="3" ht="13.55" customHeight="1">
      <c r="A3" s="11"/>
      <c r="B3" t="s" s="12">
        <v>6</v>
      </c>
      <c r="C3" s="13"/>
      <c r="D3" s="14"/>
      <c r="E3" s="15"/>
      <c r="F3" s="15"/>
      <c r="G3" s="15"/>
      <c r="H3" s="16"/>
    </row>
    <row r="4" ht="13.55" customHeight="1">
      <c r="A4" s="17">
        <v>1</v>
      </c>
      <c r="B4" t="s" s="18">
        <v>7</v>
      </c>
      <c r="C4" s="17">
        <v>30</v>
      </c>
      <c r="D4" s="19">
        <v>0</v>
      </c>
      <c r="E4" s="20">
        <v>207900</v>
      </c>
      <c r="F4" s="20"/>
      <c r="G4" s="20">
        <v>91500</v>
      </c>
      <c r="H4" s="20"/>
    </row>
    <row r="5" ht="13.55" customHeight="1">
      <c r="A5" s="17">
        <v>2</v>
      </c>
      <c r="B5" t="s" s="18">
        <v>8</v>
      </c>
      <c r="C5" s="17">
        <v>45</v>
      </c>
      <c r="D5" s="19">
        <v>0</v>
      </c>
      <c r="E5" s="20">
        <v>320000</v>
      </c>
      <c r="F5" s="20"/>
      <c r="G5" s="20">
        <v>140800</v>
      </c>
      <c r="H5" s="20"/>
    </row>
    <row r="6" ht="13.55" customHeight="1">
      <c r="A6" s="17">
        <v>3</v>
      </c>
      <c r="B6" t="s" s="18">
        <v>9</v>
      </c>
      <c r="C6" s="17">
        <v>12</v>
      </c>
      <c r="D6" s="19">
        <v>0</v>
      </c>
      <c r="E6" s="20">
        <v>130200</v>
      </c>
      <c r="F6" s="20"/>
      <c r="G6" s="20">
        <v>45600</v>
      </c>
      <c r="H6" s="20"/>
    </row>
    <row r="7" ht="13.55" customHeight="1">
      <c r="A7" s="17">
        <v>4</v>
      </c>
      <c r="B7" t="s" s="18">
        <v>10</v>
      </c>
      <c r="C7" t="s" s="21">
        <v>11</v>
      </c>
      <c r="D7" s="22"/>
      <c r="E7" s="20">
        <v>553432</v>
      </c>
      <c r="F7" s="23"/>
      <c r="G7" s="20">
        <v>240000</v>
      </c>
      <c r="H7" t="s" s="21">
        <v>12</v>
      </c>
    </row>
    <row r="8" ht="13.55" customHeight="1">
      <c r="A8" s="17">
        <v>5</v>
      </c>
      <c r="B8" t="s" s="18">
        <v>13</v>
      </c>
      <c r="C8" s="17">
        <v>32</v>
      </c>
      <c r="D8" s="22"/>
      <c r="E8" s="20">
        <v>91520</v>
      </c>
      <c r="F8" s="20"/>
      <c r="G8" s="20">
        <v>28000</v>
      </c>
      <c r="H8" s="20"/>
    </row>
    <row r="9" ht="13.55" customHeight="1">
      <c r="A9" s="24"/>
      <c r="B9" t="s" s="25">
        <v>14</v>
      </c>
      <c r="C9" s="24"/>
      <c r="D9" s="22"/>
      <c r="E9" s="26"/>
      <c r="F9" s="26"/>
      <c r="G9" s="26"/>
      <c r="H9" s="26"/>
    </row>
    <row r="10" ht="13.55" customHeight="1">
      <c r="A10" s="17">
        <v>6</v>
      </c>
      <c r="B10" t="s" s="18">
        <v>15</v>
      </c>
      <c r="C10" s="17">
        <v>16</v>
      </c>
      <c r="D10" s="22"/>
      <c r="E10" s="20">
        <v>90090</v>
      </c>
      <c r="F10" s="20"/>
      <c r="G10" s="20">
        <f>73600</f>
        <v>73600</v>
      </c>
      <c r="H10" t="s" s="21">
        <v>16</v>
      </c>
    </row>
    <row r="11" ht="13.55" customHeight="1">
      <c r="A11" s="17">
        <v>7</v>
      </c>
      <c r="B11" t="s" s="18">
        <v>17</v>
      </c>
      <c r="C11" s="17">
        <v>15</v>
      </c>
      <c r="D11" s="19">
        <v>0</v>
      </c>
      <c r="E11" s="20">
        <v>236940</v>
      </c>
      <c r="F11" s="20"/>
      <c r="G11" s="20">
        <v>180000</v>
      </c>
      <c r="H11" t="s" s="21">
        <v>18</v>
      </c>
    </row>
    <row r="12" ht="13.55" customHeight="1">
      <c r="A12" s="17">
        <v>8</v>
      </c>
      <c r="B12" t="s" s="18">
        <v>19</v>
      </c>
      <c r="C12" s="17">
        <v>21</v>
      </c>
      <c r="D12" s="19">
        <v>0</v>
      </c>
      <c r="E12" s="20">
        <v>188760</v>
      </c>
      <c r="F12" s="20"/>
      <c r="G12" s="20">
        <v>154000</v>
      </c>
      <c r="H12" t="s" s="21">
        <v>20</v>
      </c>
    </row>
    <row r="13" ht="13.55" customHeight="1">
      <c r="A13" s="27"/>
      <c r="B13" s="18"/>
      <c r="C13" s="23"/>
      <c r="D13" s="22"/>
      <c r="E13" s="23"/>
      <c r="F13" s="20"/>
      <c r="G13" s="23"/>
      <c r="H13" s="23"/>
    </row>
    <row r="14" ht="13.55" customHeight="1">
      <c r="A14" s="27"/>
      <c r="B14" s="27"/>
      <c r="C14" s="23"/>
      <c r="D14" s="22"/>
      <c r="E14" s="23"/>
      <c r="F14" s="23"/>
      <c r="G14" s="23"/>
      <c r="H14" s="23"/>
    </row>
    <row r="15" ht="13.55" customHeight="1">
      <c r="A15" s="27"/>
      <c r="B15" t="s" s="28">
        <v>21</v>
      </c>
      <c r="C15" t="s" s="29">
        <v>22</v>
      </c>
      <c r="D15" s="22"/>
      <c r="E15" s="30">
        <f>SUM(E4:E14)</f>
        <v>1818842</v>
      </c>
      <c r="F15" t="s" s="29">
        <v>23</v>
      </c>
      <c r="G15" s="30">
        <f>G4+G5+G6+G7+G8+G10+G11+G12</f>
        <v>953500</v>
      </c>
      <c r="H15" s="30"/>
    </row>
    <row r="16" ht="13.55" customHeight="1">
      <c r="A16" s="27"/>
      <c r="B16" s="27"/>
      <c r="C16" s="27"/>
      <c r="D16" s="22"/>
      <c r="E16" s="31"/>
      <c r="F16" t="s" s="29">
        <v>24</v>
      </c>
      <c r="G16" s="32">
        <f>1000000-G15</f>
        <v>46500</v>
      </c>
      <c r="H16" t="s" s="29">
        <v>25</v>
      </c>
    </row>
    <row r="17" ht="13.55" customHeight="1">
      <c r="A17" s="33"/>
      <c r="B17" s="33"/>
      <c r="C17" s="33"/>
      <c r="D17" s="34"/>
      <c r="E17" s="35"/>
      <c r="F17" s="35"/>
      <c r="G17" s="33"/>
      <c r="H17" s="33"/>
    </row>
    <row r="18" ht="13.55" customHeight="1">
      <c r="A18" s="34"/>
      <c r="B18" s="34"/>
      <c r="C18" s="34"/>
      <c r="D18" s="34"/>
      <c r="E18" s="36"/>
      <c r="F18" s="36"/>
      <c r="G18" s="34"/>
      <c r="H18" s="2"/>
    </row>
    <row r="19" ht="13.55" customHeight="1">
      <c r="A19" s="34"/>
      <c r="B19" s="34"/>
      <c r="C19" s="34"/>
      <c r="D19" s="34"/>
      <c r="E19" s="36"/>
      <c r="F19" s="36"/>
      <c r="G19" s="37"/>
      <c r="H19" s="20">
        <f>G19*D19</f>
        <v>0</v>
      </c>
    </row>
    <row r="20" ht="13.55" customHeight="1">
      <c r="A20" s="34"/>
      <c r="B20" s="34"/>
      <c r="C20" s="34"/>
      <c r="D20" s="34"/>
      <c r="E20" s="36"/>
      <c r="F20" s="36"/>
      <c r="G20" s="34"/>
      <c r="H20" s="33"/>
    </row>
    <row r="21" ht="13.55" customHeight="1">
      <c r="A21" s="34"/>
      <c r="B21" s="34"/>
      <c r="C21" s="34"/>
      <c r="D21" s="34"/>
      <c r="E21" s="34"/>
      <c r="F21" s="34"/>
      <c r="G21" s="34"/>
      <c r="H21" s="34"/>
    </row>
    <row r="22" ht="13.55" customHeight="1">
      <c r="A22" s="34"/>
      <c r="B22" s="34"/>
      <c r="C22" s="34"/>
      <c r="D22" s="34"/>
      <c r="E22" s="34"/>
      <c r="F22" s="34"/>
      <c r="G22" s="34"/>
      <c r="H22" s="34"/>
    </row>
    <row r="23" ht="13.55" customHeight="1">
      <c r="A23" s="34"/>
      <c r="B23" s="34"/>
      <c r="C23" s="34"/>
      <c r="D23" s="34"/>
      <c r="E23" s="34"/>
      <c r="F23" s="34"/>
      <c r="G23" s="34"/>
      <c r="H23" s="34"/>
    </row>
    <row r="24" ht="13.55" customHeight="1">
      <c r="A24" s="34"/>
      <c r="B24" s="34"/>
      <c r="C24" s="34"/>
      <c r="D24" s="34"/>
      <c r="E24" s="34"/>
      <c r="F24" s="34"/>
      <c r="G24" s="34"/>
      <c r="H24" s="34"/>
    </row>
    <row r="25" ht="13.55" customHeight="1">
      <c r="A25" s="34"/>
      <c r="B25" s="34"/>
      <c r="C25" s="34"/>
      <c r="D25" s="34"/>
      <c r="E25" s="34"/>
      <c r="F25" s="34"/>
      <c r="G25" s="34"/>
      <c r="H25" s="34"/>
    </row>
    <row r="26" ht="13.55" customHeight="1">
      <c r="A26" s="34"/>
      <c r="B26" s="34"/>
      <c r="C26" s="34"/>
      <c r="D26" s="34"/>
      <c r="E26" s="34"/>
      <c r="F26" s="34"/>
      <c r="G26" s="34"/>
      <c r="H26" s="34"/>
    </row>
    <row r="27" ht="13.55" customHeight="1">
      <c r="A27" s="34"/>
      <c r="B27" s="34"/>
      <c r="C27" s="34"/>
      <c r="D27" s="34"/>
      <c r="E27" s="34"/>
      <c r="F27" s="34"/>
      <c r="G27" s="34"/>
      <c r="H27" s="34"/>
    </row>
    <row r="28" ht="13.55" customHeight="1">
      <c r="A28" s="34"/>
      <c r="B28" s="34"/>
      <c r="C28" s="34"/>
      <c r="D28" s="34"/>
      <c r="E28" s="34"/>
      <c r="F28" s="34"/>
      <c r="G28" s="34"/>
      <c r="H28" s="34"/>
    </row>
    <row r="29" ht="13.55" customHeight="1">
      <c r="A29" s="34"/>
      <c r="B29" s="34"/>
      <c r="C29" s="34"/>
      <c r="D29" s="34"/>
      <c r="E29" s="34"/>
      <c r="F29" s="34"/>
      <c r="G29" s="34"/>
      <c r="H29" s="34"/>
    </row>
  </sheetData>
  <pageMargins left="0.7" right="0.7" top="0.787402" bottom="0.787402" header="0.3" footer="0.3"/>
  <pageSetup firstPageNumber="1" fitToHeight="1" fitToWidth="1" scale="100" useFirstPageNumber="0" orientation="portrait" pageOrder="downThenOver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/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