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C:\Users\Ivana Petrikova\Desktop\Ivana\Granty 2024\"/>
    </mc:Choice>
  </mc:AlternateContent>
  <xr:revisionPtr revIDLastSave="0" documentId="8_{055C6794-ABD4-48D0-B1C4-F89AE7ADEEA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</sheets>
  <calcPr calcId="191029"/>
</workbook>
</file>

<file path=xl/calcChain.xml><?xml version="1.0" encoding="utf-8"?>
<calcChain xmlns="http://schemas.openxmlformats.org/spreadsheetml/2006/main">
  <c r="E14" i="1" l="1"/>
  <c r="G11" i="1"/>
  <c r="D11" i="1"/>
  <c r="G10" i="1"/>
  <c r="G9" i="1"/>
  <c r="G7" i="1"/>
  <c r="G6" i="1"/>
  <c r="D6" i="1"/>
  <c r="G5" i="1"/>
  <c r="G14" i="1" s="1"/>
  <c r="G15" i="1" s="1"/>
  <c r="D5" i="1"/>
  <c r="G4" i="1"/>
  <c r="D4" i="1"/>
</calcChain>
</file>

<file path=xl/sharedStrings.xml><?xml version="1.0" encoding="utf-8"?>
<sst xmlns="http://schemas.openxmlformats.org/spreadsheetml/2006/main" count="21" uniqueCount="21">
  <si>
    <t>Přehled granty DaM volný čas Horoměřice 2024</t>
  </si>
  <si>
    <t>Název subjektu</t>
  </si>
  <si>
    <t>Počet dětí v pravidelné činnosti</t>
  </si>
  <si>
    <t>Na jedno dítě v pravidelné činnosti</t>
  </si>
  <si>
    <t>Požadavek</t>
  </si>
  <si>
    <t>Na jedno dítě po úpravě</t>
  </si>
  <si>
    <t>Návrh</t>
  </si>
  <si>
    <t>Sportovní a volnočasové aktivity dětí a mládeže</t>
  </si>
  <si>
    <t>Junák - český skaut, středisko 88 Radost Praha</t>
  </si>
  <si>
    <t>SH ČMS - Sbor dobrovolných hasičů Horoměřice</t>
  </si>
  <si>
    <t>Technická liga mládeže</t>
  </si>
  <si>
    <t xml:space="preserve">T.J. Sokol Horoměřice </t>
  </si>
  <si>
    <t>Vzdělávání dětí předškolního věku</t>
  </si>
  <si>
    <t>Rodinný klub Pohoda</t>
  </si>
  <si>
    <t>Happy faces</t>
  </si>
  <si>
    <t>Soul Kids z.s.</t>
  </si>
  <si>
    <t>Celková alokace</t>
  </si>
  <si>
    <t>Celkový požadavek</t>
  </si>
  <si>
    <t>Nakonec rozděleno</t>
  </si>
  <si>
    <t>Navýšení</t>
  </si>
  <si>
    <t>Kč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</si>
</sst>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Kč-405]"/>
  </numFmts>
  <fonts count="3" x14ac:knownFonts="1">
    <font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1"/>
        <bgColor auto="1"/>
      </patternFill>
    </fill>
    <fill>
      <patternFill patternType="solid">
        <fgColor indexed="13"/>
        <bgColor auto="1"/>
      </patternFill>
    </fill>
  </fills>
  <borders count="11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10"/>
      </right>
      <top/>
      <bottom style="thin">
        <color indexed="8"/>
      </bottom>
      <diagonal/>
    </border>
    <border>
      <left style="thin">
        <color indexed="10"/>
      </left>
      <right style="thin">
        <color indexed="10"/>
      </right>
      <top/>
      <bottom style="thin">
        <color indexed="8"/>
      </bottom>
      <diagonal/>
    </border>
    <border>
      <left style="thin">
        <color indexed="10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</borders>
  <cellStyleXfs count="1">
    <xf numFmtId="0" fontId="0" fillId="0" borderId="0" applyNumberFormat="0" applyFill="0" applyBorder="0" applyProtection="0"/>
  </cellStyleXfs>
  <cellXfs count="37">
    <xf numFmtId="0" fontId="0" fillId="0" borderId="0" xfId="0"/>
    <xf numFmtId="0" fontId="0" fillId="0" borderId="0" xfId="0" applyNumberFormat="1"/>
    <xf numFmtId="0" fontId="0" fillId="2" borderId="1" xfId="0" applyFill="1" applyBorder="1"/>
    <xf numFmtId="49" fontId="1" fillId="2" borderId="1" xfId="0" applyNumberFormat="1" applyFont="1" applyFill="1" applyBorder="1" applyAlignment="1">
      <alignment horizontal="center" vertical="center"/>
    </xf>
    <xf numFmtId="0" fontId="0" fillId="3" borderId="2" xfId="0" applyFill="1" applyBorder="1"/>
    <xf numFmtId="49" fontId="1" fillId="3" borderId="3" xfId="0" applyNumberFormat="1" applyFont="1" applyFill="1" applyBorder="1"/>
    <xf numFmtId="49" fontId="1" fillId="3" borderId="3" xfId="0" applyNumberFormat="1" applyFont="1" applyFill="1" applyBorder="1" applyAlignment="1">
      <alignment horizontal="center"/>
    </xf>
    <xf numFmtId="0" fontId="0" fillId="3" borderId="5" xfId="0" applyFill="1" applyBorder="1"/>
    <xf numFmtId="49" fontId="1" fillId="3" borderId="6" xfId="0" applyNumberFormat="1" applyFont="1" applyFill="1" applyBorder="1"/>
    <xf numFmtId="0" fontId="0" fillId="3" borderId="6" xfId="0" applyFill="1" applyBorder="1" applyAlignment="1">
      <alignment horizontal="center"/>
    </xf>
    <xf numFmtId="3" fontId="0" fillId="3" borderId="6" xfId="0" applyNumberFormat="1" applyFill="1" applyBorder="1" applyAlignment="1">
      <alignment horizontal="center"/>
    </xf>
    <xf numFmtId="0" fontId="0" fillId="2" borderId="8" xfId="0" applyNumberFormat="1" applyFill="1" applyBorder="1" applyAlignment="1">
      <alignment horizontal="center"/>
    </xf>
    <xf numFmtId="49" fontId="0" fillId="2" borderId="8" xfId="0" applyNumberFormat="1" applyFill="1" applyBorder="1"/>
    <xf numFmtId="3" fontId="0" fillId="2" borderId="8" xfId="0" applyNumberFormat="1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49" fontId="1" fillId="3" borderId="8" xfId="0" applyNumberFormat="1" applyFont="1" applyFill="1" applyBorder="1"/>
    <xf numFmtId="3" fontId="0" fillId="3" borderId="8" xfId="0" applyNumberFormat="1" applyFill="1" applyBorder="1" applyAlignment="1">
      <alignment horizontal="center"/>
    </xf>
    <xf numFmtId="0" fontId="0" fillId="2" borderId="8" xfId="0" applyFill="1" applyBorder="1"/>
    <xf numFmtId="0" fontId="0" fillId="2" borderId="8" xfId="0" applyFill="1" applyBorder="1" applyAlignment="1">
      <alignment horizontal="center"/>
    </xf>
    <xf numFmtId="1" fontId="0" fillId="2" borderId="8" xfId="0" applyNumberFormat="1" applyFill="1" applyBorder="1" applyAlignment="1">
      <alignment horizontal="center"/>
    </xf>
    <xf numFmtId="1" fontId="0" fillId="2" borderId="8" xfId="0" applyNumberFormat="1" applyFill="1" applyBorder="1"/>
    <xf numFmtId="49" fontId="1" fillId="2" borderId="8" xfId="0" applyNumberFormat="1" applyFont="1" applyFill="1" applyBorder="1"/>
    <xf numFmtId="164" fontId="1" fillId="2" borderId="8" xfId="0" applyNumberFormat="1" applyFont="1" applyFill="1" applyBorder="1" applyAlignment="1">
      <alignment horizontal="center"/>
    </xf>
    <xf numFmtId="49" fontId="1" fillId="2" borderId="8" xfId="0" applyNumberFormat="1" applyFont="1" applyFill="1" applyBorder="1" applyAlignment="1">
      <alignment horizontal="center"/>
    </xf>
    <xf numFmtId="164" fontId="1" fillId="4" borderId="8" xfId="0" applyNumberFormat="1" applyFont="1" applyFill="1" applyBorder="1" applyAlignment="1">
      <alignment horizontal="center"/>
    </xf>
    <xf numFmtId="3" fontId="0" fillId="2" borderId="8" xfId="0" applyNumberFormat="1" applyFill="1" applyBorder="1"/>
    <xf numFmtId="0" fontId="0" fillId="2" borderId="9" xfId="0" applyFill="1" applyBorder="1"/>
    <xf numFmtId="0" fontId="0" fillId="2" borderId="10" xfId="0" applyFill="1" applyBorder="1"/>
    <xf numFmtId="1" fontId="0" fillId="2" borderId="9" xfId="0" applyNumberFormat="1" applyFill="1" applyBorder="1"/>
    <xf numFmtId="3" fontId="0" fillId="2" borderId="9" xfId="0" applyNumberFormat="1" applyFill="1" applyBorder="1"/>
    <xf numFmtId="1" fontId="0" fillId="2" borderId="10" xfId="0" applyNumberFormat="1" applyFill="1" applyBorder="1"/>
    <xf numFmtId="3" fontId="0" fillId="2" borderId="10" xfId="0" applyNumberFormat="1" applyFill="1" applyBorder="1"/>
    <xf numFmtId="49" fontId="0" fillId="2" borderId="10" xfId="0" applyNumberFormat="1" applyFill="1" applyBorder="1"/>
    <xf numFmtId="3" fontId="2" fillId="2" borderId="8" xfId="0" applyNumberFormat="1" applyFont="1" applyFill="1" applyBorder="1" applyAlignment="1">
      <alignment horizontal="center"/>
    </xf>
    <xf numFmtId="3" fontId="2" fillId="3" borderId="8" xfId="0" applyNumberFormat="1" applyFont="1" applyFill="1" applyBorder="1" applyAlignment="1">
      <alignment horizontal="center"/>
    </xf>
    <xf numFmtId="49" fontId="2" fillId="3" borderId="4" xfId="0" applyNumberFormat="1" applyFont="1" applyFill="1" applyBorder="1" applyAlignment="1">
      <alignment horizontal="center"/>
    </xf>
    <xf numFmtId="3" fontId="2" fillId="3" borderId="7" xfId="0" applyNumberFormat="1" applyFont="1" applyFill="1" applyBorder="1" applyAlignment="1">
      <alignment horizontal="center"/>
    </xf>
  </cellXfs>
  <cellStyles count="1">
    <cellStyle name="Normální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D2D2D2"/>
      <rgbColor rgb="FFCFCFCF"/>
      <rgbColor rgb="FFF6BE98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Motiv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Motiv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Motiv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8"/>
  <sheetViews>
    <sheetView showGridLines="0" tabSelected="1" workbookViewId="0">
      <selection activeCell="G2" sqref="G2:G3"/>
    </sheetView>
  </sheetViews>
  <sheetFormatPr defaultColWidth="8.85546875" defaultRowHeight="14.45" customHeight="1" x14ac:dyDescent="0.25"/>
  <cols>
    <col min="1" max="1" width="4" style="1" customWidth="1"/>
    <col min="2" max="2" width="42.7109375" style="1" customWidth="1"/>
    <col min="3" max="3" width="34.85546875" style="1" customWidth="1"/>
    <col min="4" max="4" width="34.140625" style="1" customWidth="1"/>
    <col min="5" max="5" width="17.7109375" style="1" customWidth="1"/>
    <col min="6" max="6" width="24" style="1" customWidth="1"/>
    <col min="7" max="7" width="13.28515625" style="1" customWidth="1"/>
    <col min="8" max="8" width="8.85546875" style="1" customWidth="1"/>
    <col min="9" max="16384" width="8.85546875" style="1"/>
  </cols>
  <sheetData>
    <row r="1" spans="1:7" ht="61.5" customHeight="1" x14ac:dyDescent="0.25">
      <c r="A1" s="2"/>
      <c r="B1" s="2"/>
      <c r="C1" s="3" t="s">
        <v>0</v>
      </c>
      <c r="D1" s="2"/>
      <c r="E1" s="2"/>
      <c r="F1" s="2"/>
      <c r="G1" s="2"/>
    </row>
    <row r="2" spans="1:7" ht="13.5" customHeight="1" x14ac:dyDescent="0.25">
      <c r="A2" s="4"/>
      <c r="B2" s="5" t="s">
        <v>1</v>
      </c>
      <c r="C2" s="6" t="s">
        <v>2</v>
      </c>
      <c r="D2" s="6" t="s">
        <v>3</v>
      </c>
      <c r="E2" s="6" t="s">
        <v>4</v>
      </c>
      <c r="F2" s="6" t="s">
        <v>5</v>
      </c>
      <c r="G2" s="35" t="s">
        <v>6</v>
      </c>
    </row>
    <row r="3" spans="1:7" ht="13.5" customHeight="1" x14ac:dyDescent="0.25">
      <c r="A3" s="7"/>
      <c r="B3" s="8" t="s">
        <v>7</v>
      </c>
      <c r="C3" s="9"/>
      <c r="D3" s="10"/>
      <c r="E3" s="10"/>
      <c r="F3" s="10"/>
      <c r="G3" s="36" t="s">
        <v>20</v>
      </c>
    </row>
    <row r="4" spans="1:7" ht="13.5" customHeight="1" x14ac:dyDescent="0.25">
      <c r="A4" s="11">
        <v>1</v>
      </c>
      <c r="B4" s="12" t="s">
        <v>8</v>
      </c>
      <c r="C4" s="11">
        <v>31</v>
      </c>
      <c r="D4" s="13">
        <f>E4/C4</f>
        <v>6032.2580645161288</v>
      </c>
      <c r="E4" s="13">
        <v>187000</v>
      </c>
      <c r="F4" s="13">
        <v>2950</v>
      </c>
      <c r="G4" s="33">
        <f>F4*C4</f>
        <v>91450</v>
      </c>
    </row>
    <row r="5" spans="1:7" ht="13.5" customHeight="1" x14ac:dyDescent="0.25">
      <c r="A5" s="11">
        <v>2</v>
      </c>
      <c r="B5" s="12" t="s">
        <v>9</v>
      </c>
      <c r="C5" s="11">
        <v>52</v>
      </c>
      <c r="D5" s="13">
        <f>E5/C5</f>
        <v>4265.3846153846152</v>
      </c>
      <c r="E5" s="13">
        <v>221800</v>
      </c>
      <c r="F5" s="13">
        <v>2950</v>
      </c>
      <c r="G5" s="33">
        <f>F5*C5</f>
        <v>153400</v>
      </c>
    </row>
    <row r="6" spans="1:7" ht="13.5" customHeight="1" x14ac:dyDescent="0.25">
      <c r="A6" s="11">
        <v>3</v>
      </c>
      <c r="B6" s="12" t="s">
        <v>10</v>
      </c>
      <c r="C6" s="11">
        <v>12</v>
      </c>
      <c r="D6" s="13">
        <f>E6/C6</f>
        <v>8183.333333333333</v>
      </c>
      <c r="E6" s="13">
        <v>98200</v>
      </c>
      <c r="F6" s="13">
        <v>3050</v>
      </c>
      <c r="G6" s="33">
        <f>F6*C6</f>
        <v>36600</v>
      </c>
    </row>
    <row r="7" spans="1:7" ht="13.5" customHeight="1" x14ac:dyDescent="0.25">
      <c r="A7" s="11">
        <v>4</v>
      </c>
      <c r="B7" s="12" t="s">
        <v>11</v>
      </c>
      <c r="C7" s="11">
        <v>74</v>
      </c>
      <c r="D7" s="13">
        <v>5477</v>
      </c>
      <c r="E7" s="13">
        <v>405330</v>
      </c>
      <c r="F7" s="13">
        <v>2950</v>
      </c>
      <c r="G7" s="33">
        <f>F7*C7</f>
        <v>218300</v>
      </c>
    </row>
    <row r="8" spans="1:7" ht="13.5" customHeight="1" x14ac:dyDescent="0.25">
      <c r="A8" s="14"/>
      <c r="B8" s="15" t="s">
        <v>12</v>
      </c>
      <c r="C8" s="14"/>
      <c r="D8" s="16"/>
      <c r="E8" s="16"/>
      <c r="F8" s="16"/>
      <c r="G8" s="34"/>
    </row>
    <row r="9" spans="1:7" ht="13.5" customHeight="1" x14ac:dyDescent="0.25">
      <c r="A9" s="11">
        <v>5</v>
      </c>
      <c r="B9" s="12" t="s">
        <v>13</v>
      </c>
      <c r="C9" s="11">
        <v>20</v>
      </c>
      <c r="D9" s="13">
        <v>5913</v>
      </c>
      <c r="E9" s="13">
        <v>118250</v>
      </c>
      <c r="F9" s="13">
        <v>4500</v>
      </c>
      <c r="G9" s="33">
        <f>F9*C9</f>
        <v>90000</v>
      </c>
    </row>
    <row r="10" spans="1:7" ht="13.5" customHeight="1" x14ac:dyDescent="0.25">
      <c r="A10" s="11">
        <v>6</v>
      </c>
      <c r="B10" s="12" t="s">
        <v>14</v>
      </c>
      <c r="C10" s="11">
        <v>15</v>
      </c>
      <c r="D10" s="13">
        <v>14320</v>
      </c>
      <c r="E10" s="13">
        <v>214800</v>
      </c>
      <c r="F10" s="13">
        <v>7000</v>
      </c>
      <c r="G10" s="33">
        <f>F10*C10</f>
        <v>105000</v>
      </c>
    </row>
    <row r="11" spans="1:7" ht="13.5" customHeight="1" x14ac:dyDescent="0.25">
      <c r="A11" s="11">
        <v>7</v>
      </c>
      <c r="B11" s="12" t="s">
        <v>15</v>
      </c>
      <c r="C11" s="11">
        <v>15</v>
      </c>
      <c r="D11" s="13">
        <f>E11/C11</f>
        <v>15013.333333333334</v>
      </c>
      <c r="E11" s="13">
        <v>225200</v>
      </c>
      <c r="F11" s="13">
        <v>7000</v>
      </c>
      <c r="G11" s="33">
        <f>F11*C11</f>
        <v>105000</v>
      </c>
    </row>
    <row r="12" spans="1:7" ht="13.5" customHeight="1" x14ac:dyDescent="0.25">
      <c r="A12" s="17"/>
      <c r="B12" s="12"/>
      <c r="C12" s="18"/>
      <c r="D12" s="19"/>
      <c r="E12" s="18"/>
      <c r="F12" s="13"/>
      <c r="G12" s="18"/>
    </row>
    <row r="13" spans="1:7" ht="13.5" customHeight="1" x14ac:dyDescent="0.25">
      <c r="A13" s="17"/>
      <c r="B13" s="17"/>
      <c r="C13" s="18"/>
      <c r="D13" s="20"/>
      <c r="E13" s="18"/>
      <c r="F13" s="18"/>
      <c r="G13" s="18"/>
    </row>
    <row r="14" spans="1:7" ht="13.5" customHeight="1" x14ac:dyDescent="0.25">
      <c r="A14" s="17"/>
      <c r="B14" s="21" t="s">
        <v>16</v>
      </c>
      <c r="C14" s="22">
        <v>600000</v>
      </c>
      <c r="D14" s="23" t="s">
        <v>17</v>
      </c>
      <c r="E14" s="24">
        <f>SUM(E4:E13)</f>
        <v>1470580</v>
      </c>
      <c r="F14" s="23" t="s">
        <v>18</v>
      </c>
      <c r="G14" s="24">
        <f>G4+G5+G6+G7+G9+G10+G11</f>
        <v>799750</v>
      </c>
    </row>
    <row r="15" spans="1:7" ht="13.5" customHeight="1" x14ac:dyDescent="0.25">
      <c r="A15" s="17"/>
      <c r="B15" s="17"/>
      <c r="C15" s="17"/>
      <c r="D15" s="12"/>
      <c r="E15" s="25"/>
      <c r="F15" s="23" t="s">
        <v>19</v>
      </c>
      <c r="G15" s="22">
        <f>G14-C14</f>
        <v>199750</v>
      </c>
    </row>
    <row r="16" spans="1:7" ht="13.5" customHeight="1" x14ac:dyDescent="0.25">
      <c r="A16" s="26"/>
      <c r="B16" s="26"/>
      <c r="C16" s="26"/>
      <c r="D16" s="28"/>
      <c r="E16" s="29"/>
      <c r="F16" s="29"/>
      <c r="G16" s="26"/>
    </row>
    <row r="17" spans="1:7" ht="13.5" customHeight="1" x14ac:dyDescent="0.25">
      <c r="A17" s="27"/>
      <c r="B17" s="27"/>
      <c r="C17" s="27"/>
      <c r="D17" s="30"/>
      <c r="E17" s="31"/>
      <c r="F17" s="31"/>
      <c r="G17" s="27"/>
    </row>
    <row r="18" spans="1:7" ht="13.5" customHeight="1" x14ac:dyDescent="0.25">
      <c r="A18" s="27"/>
      <c r="B18" s="27"/>
      <c r="C18" s="27"/>
      <c r="D18" s="32"/>
      <c r="E18" s="31"/>
      <c r="F18" s="31"/>
      <c r="G18" s="27"/>
    </row>
    <row r="19" spans="1:7" ht="13.5" customHeight="1" x14ac:dyDescent="0.25">
      <c r="A19" s="27"/>
      <c r="B19" s="27"/>
      <c r="C19" s="27"/>
      <c r="D19" s="30"/>
      <c r="E19" s="31"/>
      <c r="F19" s="31"/>
      <c r="G19" s="27"/>
    </row>
    <row r="20" spans="1:7" ht="13.5" customHeight="1" x14ac:dyDescent="0.25">
      <c r="A20" s="27"/>
      <c r="B20" s="27"/>
      <c r="C20" s="27"/>
      <c r="D20" s="27"/>
      <c r="E20" s="27"/>
      <c r="F20" s="27"/>
      <c r="G20" s="27"/>
    </row>
    <row r="21" spans="1:7" ht="13.5" customHeight="1" x14ac:dyDescent="0.25">
      <c r="A21" s="27"/>
      <c r="B21" s="27"/>
      <c r="C21" s="27"/>
      <c r="D21" s="27"/>
      <c r="E21" s="27"/>
      <c r="F21" s="27"/>
      <c r="G21" s="27"/>
    </row>
    <row r="22" spans="1:7" ht="13.5" customHeight="1" x14ac:dyDescent="0.25">
      <c r="A22" s="27"/>
      <c r="B22" s="27"/>
      <c r="C22" s="27"/>
      <c r="D22" s="27"/>
      <c r="E22" s="27"/>
      <c r="F22" s="27"/>
      <c r="G22" s="27"/>
    </row>
    <row r="23" spans="1:7" ht="13.5" customHeight="1" x14ac:dyDescent="0.25">
      <c r="A23" s="27"/>
      <c r="B23" s="27"/>
      <c r="C23" s="27"/>
      <c r="D23" s="27"/>
      <c r="E23" s="27"/>
      <c r="F23" s="27"/>
      <c r="G23" s="27"/>
    </row>
    <row r="24" spans="1:7" ht="13.5" customHeight="1" x14ac:dyDescent="0.25">
      <c r="A24" s="27"/>
      <c r="B24" s="27"/>
      <c r="C24" s="27"/>
      <c r="D24" s="27"/>
      <c r="E24" s="27"/>
      <c r="F24" s="27"/>
      <c r="G24" s="27"/>
    </row>
    <row r="25" spans="1:7" ht="13.5" customHeight="1" x14ac:dyDescent="0.25">
      <c r="A25" s="27"/>
      <c r="B25" s="27"/>
      <c r="C25" s="27"/>
      <c r="D25" s="27"/>
      <c r="E25" s="27"/>
      <c r="F25" s="27"/>
      <c r="G25" s="27"/>
    </row>
    <row r="26" spans="1:7" ht="13.5" customHeight="1" x14ac:dyDescent="0.25">
      <c r="A26" s="27"/>
      <c r="B26" s="27"/>
      <c r="C26" s="27"/>
      <c r="D26" s="27"/>
      <c r="E26" s="27"/>
      <c r="F26" s="27"/>
      <c r="G26" s="27"/>
    </row>
    <row r="27" spans="1:7" ht="13.5" customHeight="1" x14ac:dyDescent="0.25">
      <c r="A27" s="27"/>
      <c r="B27" s="27"/>
      <c r="C27" s="27"/>
      <c r="D27" s="27"/>
      <c r="E27" s="27"/>
      <c r="F27" s="27"/>
      <c r="G27" s="27"/>
    </row>
    <row r="28" spans="1:7" ht="13.5" customHeight="1" x14ac:dyDescent="0.25">
      <c r="A28" s="27"/>
      <c r="B28" s="27"/>
      <c r="C28" s="27"/>
      <c r="D28" s="27"/>
      <c r="E28" s="27"/>
      <c r="F28" s="27"/>
      <c r="G28" s="27"/>
    </row>
  </sheetData>
  <pageMargins left="0.7" right="0.7" top="0.78740200000000005" bottom="0.78740200000000005" header="0.3" footer="0.3"/>
  <pageSetup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Ivana Petrikova</dc:creator>
  <cp:lastModifiedBy>Obec Horoměřice</cp:lastModifiedBy>
  <dcterms:created xsi:type="dcterms:W3CDTF">2024-04-17T07:39:06Z</dcterms:created>
  <dcterms:modified xsi:type="dcterms:W3CDTF">2024-04-17T07:39:06Z</dcterms:modified>
</cp:coreProperties>
</file>